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na\Desktop\"/>
    </mc:Choice>
  </mc:AlternateContent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H30" i="1"/>
  <c r="K28" i="1"/>
  <c r="K31" i="1" s="1"/>
  <c r="L32" i="1" s="1"/>
  <c r="H28" i="1"/>
  <c r="E30" i="1"/>
  <c r="E28" i="1"/>
  <c r="I12" i="1"/>
  <c r="K38" i="1"/>
  <c r="H38" i="1"/>
  <c r="K36" i="1"/>
  <c r="H36" i="1"/>
  <c r="E38" i="1"/>
  <c r="E36" i="1"/>
  <c r="K16" i="1"/>
  <c r="H16" i="1"/>
  <c r="K14" i="1"/>
  <c r="H14" i="1"/>
  <c r="E16" i="1"/>
  <c r="E14" i="1"/>
  <c r="E17" i="1" s="1"/>
  <c r="L26" i="1"/>
  <c r="K26" i="1"/>
  <c r="I26" i="1"/>
  <c r="H26" i="1"/>
  <c r="F26" i="1"/>
  <c r="E26" i="1"/>
  <c r="L24" i="1"/>
  <c r="K24" i="1"/>
  <c r="I24" i="1"/>
  <c r="H24" i="1"/>
  <c r="F24" i="1"/>
  <c r="E24" i="1"/>
  <c r="L22" i="1"/>
  <c r="K22" i="1"/>
  <c r="I22" i="1"/>
  <c r="H22" i="1"/>
  <c r="F22" i="1"/>
  <c r="E22" i="1"/>
  <c r="L12" i="1"/>
  <c r="K12" i="1"/>
  <c r="H12" i="1"/>
  <c r="F12" i="1"/>
  <c r="E12" i="1"/>
  <c r="L9" i="1"/>
  <c r="K9" i="1"/>
  <c r="I9" i="1"/>
  <c r="H9" i="1"/>
  <c r="F9" i="1"/>
  <c r="E9" i="1"/>
  <c r="L7" i="1"/>
  <c r="K7" i="1"/>
  <c r="I7" i="1"/>
  <c r="H7" i="1"/>
  <c r="F7" i="1"/>
  <c r="E7" i="1"/>
  <c r="H17" i="1" l="1"/>
  <c r="I18" i="1" s="1"/>
  <c r="E31" i="1"/>
  <c r="K17" i="1"/>
  <c r="L18" i="1" s="1"/>
  <c r="F18" i="1"/>
  <c r="E18" i="1"/>
  <c r="H31" i="1"/>
  <c r="K32" i="1"/>
  <c r="H32" i="1"/>
  <c r="I32" i="1"/>
  <c r="F32" i="1"/>
  <c r="E32" i="1"/>
  <c r="H18" i="1"/>
  <c r="K18" i="1" l="1"/>
</calcChain>
</file>

<file path=xl/sharedStrings.xml><?xml version="1.0" encoding="utf-8"?>
<sst xmlns="http://schemas.openxmlformats.org/spreadsheetml/2006/main" count="61" uniqueCount="38">
  <si>
    <t>PRISTUPNIK</t>
  </si>
  <si>
    <t>VIŠI ZNANSTVENI SURADNIK</t>
  </si>
  <si>
    <t>ZNANSTVENI SAVJETNIK</t>
  </si>
  <si>
    <t>MIN</t>
  </si>
  <si>
    <t>baza</t>
  </si>
  <si>
    <t>JCR</t>
  </si>
  <si>
    <t>SJR</t>
  </si>
  <si>
    <t>Q1</t>
  </si>
  <si>
    <t>Q2</t>
  </si>
  <si>
    <t>Ʃ Q1+Q2</t>
  </si>
  <si>
    <t>Q3</t>
  </si>
  <si>
    <t>Ʃ Q1+Q2+Q3</t>
  </si>
  <si>
    <t>Q4</t>
  </si>
  <si>
    <t>M*</t>
  </si>
  <si>
    <t>Ʃ</t>
  </si>
  <si>
    <t>*a+b   max 1/3</t>
  </si>
  <si>
    <t>Ʃ+a+b</t>
  </si>
  <si>
    <t>NAKON PRETHODNOG IZBORA</t>
  </si>
  <si>
    <t xml:space="preserve">Ʃ </t>
  </si>
  <si>
    <t>KVALITATIVNI KRITERIJI</t>
  </si>
  <si>
    <t>GLAVNI AUTOR</t>
  </si>
  <si>
    <t>a</t>
  </si>
  <si>
    <t>x2</t>
  </si>
  <si>
    <t>Q1-10% JCR</t>
  </si>
  <si>
    <t>b</t>
  </si>
  <si>
    <t>x1,5</t>
  </si>
  <si>
    <t>Q1 JCR</t>
  </si>
  <si>
    <t>ZNANSTVENI SAVJETNIK – TRAJNO ZVANJE</t>
  </si>
  <si>
    <t>a x 2</t>
  </si>
  <si>
    <t>b x 1,5</t>
  </si>
  <si>
    <t>*a x 2</t>
  </si>
  <si>
    <t>*b x 1,5</t>
  </si>
  <si>
    <t>MAX 6</t>
  </si>
  <si>
    <t>MAX 10</t>
  </si>
  <si>
    <t>MAX 11</t>
  </si>
  <si>
    <t xml:space="preserve"> </t>
  </si>
  <si>
    <t>*a</t>
  </si>
  <si>
    <t>*b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</si>
</sst>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0" fillId="0" borderId="15" xfId="0" applyBorder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39</xdr:row>
      <xdr:rowOff>19050</xdr:rowOff>
    </xdr:from>
    <xdr:to>
      <xdr:col>11</xdr:col>
      <xdr:colOff>647700</xdr:colOff>
      <xdr:row>53</xdr:row>
      <xdr:rowOff>9525</xdr:rowOff>
    </xdr:to>
    <xdr:sp macro="" textlink="">
      <xdr:nvSpPr>
        <xdr:cNvPr id="2" name="TextBox 1"/>
        <xdr:cNvSpPr txBox="1"/>
      </xdr:nvSpPr>
      <xdr:spPr>
        <a:xfrm>
          <a:off x="9525" y="8001000"/>
          <a:ext cx="7410450" cy="2657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Sukladno člancima 11. i 12. Pravilnika o uvjetima za izbor u znanstvena zvanja slovo „a“ odnosi se na članke publicirane u časopisima koji pripadaju u prvih 10% isključivo u JCR bazi, a u kojima je pristupnik/ca glavni autor koji se množe s faktorom 2, dok se slovo „b“ odnosi na članke publicirane u časopisima koji pripadaju u Q1 isključivo u JCR bazi, a u kojima je pristupnik/ca glavni autor koji se množe s faktorom 1.5. Prema Pravilniku broj radova koji se mogu u ukupnom zbroju zamijeniti takvim radovima ne može biti veći od 1/3.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M* Sukladno članku 41. Pravilnika ovdje treba navesti radove u časopisima s međunarodnom recenzijom koji su prethodno (prema „starom“ pravilniku) bili osnova za provođenje izbora u znanstveno zvanje, a prema aktualnom Pravilniku ne pripadaju u baze relevantne za nove izbore u znanstvena zvanja.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 određivanju ispunjenja uvjeta minimalnog broja u određenoj kategoriji kako je i SJR baza prema Pravilniku relevantna baza, ipak molimo da se radovi pristupnika razvrstaju i prema JCR bazi.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Radovi kategorije Short Communications, ukoliko imaju sve elemente odnosno strukturu znanstvenog rada (uvod, metodologija, rezultati i diskusija) prihvaćat će se kao originalni znanstveni radovi i to: 2 za izbor u znanstvenog suradnika, 4 (najviše 2 nakon izbora u znanstvenog suradnika) za izbor u višeg znanstvenog suradnika, 6 (najviše 2 nakon izbora u višeg znanstvenog suradnika) za izbor u znanstvenog savjetnika.</a:t>
          </a:r>
        </a:p>
        <a:p>
          <a:endParaRPr lang="hr-H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8"/>
  <sheetViews>
    <sheetView tabSelected="1" workbookViewId="0">
      <selection activeCell="P56" sqref="P56"/>
    </sheetView>
  </sheetViews>
  <sheetFormatPr defaultRowHeight="15" x14ac:dyDescent="0.25"/>
  <cols>
    <col min="1" max="4" width="9.140625" customWidth="1"/>
    <col min="5" max="5" width="10.140625" customWidth="1"/>
    <col min="6" max="11" width="9.140625" customWidth="1"/>
    <col min="12" max="12" width="9.85546875" customWidth="1"/>
  </cols>
  <sheetData>
    <row r="1" spans="1:13" ht="15.75" thickBot="1" x14ac:dyDescent="0.3">
      <c r="A1" s="31" t="s">
        <v>0</v>
      </c>
      <c r="B1" s="32"/>
      <c r="C1" s="33"/>
      <c r="D1" s="34" t="s">
        <v>1</v>
      </c>
      <c r="E1" s="35"/>
      <c r="F1" s="36"/>
      <c r="G1" s="34" t="s">
        <v>2</v>
      </c>
      <c r="H1" s="35"/>
      <c r="I1" s="36"/>
      <c r="J1" s="34" t="s">
        <v>27</v>
      </c>
      <c r="K1" s="35"/>
      <c r="L1" s="36"/>
      <c r="M1" s="1"/>
    </row>
    <row r="2" spans="1:13" ht="15.75" thickBot="1" x14ac:dyDescent="0.3">
      <c r="A2" s="34"/>
      <c r="B2" s="35"/>
      <c r="C2" s="36"/>
      <c r="D2" s="37"/>
      <c r="E2" s="38"/>
      <c r="F2" s="39"/>
      <c r="G2" s="37"/>
      <c r="H2" s="38"/>
      <c r="I2" s="39"/>
      <c r="J2" s="37"/>
      <c r="K2" s="38"/>
      <c r="L2" s="39"/>
      <c r="M2" s="1"/>
    </row>
    <row r="3" spans="1:13" ht="15.75" thickBot="1" x14ac:dyDescent="0.3">
      <c r="A3" s="40"/>
      <c r="B3" s="41"/>
      <c r="C3" s="42"/>
      <c r="D3" s="43" t="s">
        <v>3</v>
      </c>
      <c r="E3" s="31" t="s">
        <v>4</v>
      </c>
      <c r="F3" s="33"/>
      <c r="G3" s="43" t="s">
        <v>3</v>
      </c>
      <c r="H3" s="31" t="s">
        <v>4</v>
      </c>
      <c r="I3" s="33"/>
      <c r="J3" s="43" t="s">
        <v>3</v>
      </c>
      <c r="K3" s="31" t="s">
        <v>4</v>
      </c>
      <c r="L3" s="33"/>
      <c r="M3" s="1"/>
    </row>
    <row r="4" spans="1:13" ht="15.75" thickBot="1" x14ac:dyDescent="0.3">
      <c r="A4" s="37"/>
      <c r="B4" s="38"/>
      <c r="C4" s="39"/>
      <c r="D4" s="44"/>
      <c r="E4" s="5" t="s">
        <v>5</v>
      </c>
      <c r="F4" s="5" t="s">
        <v>6</v>
      </c>
      <c r="G4" s="44"/>
      <c r="H4" s="5" t="s">
        <v>5</v>
      </c>
      <c r="I4" s="5" t="s">
        <v>6</v>
      </c>
      <c r="J4" s="44"/>
      <c r="K4" s="5" t="s">
        <v>5</v>
      </c>
      <c r="L4" s="5" t="s">
        <v>6</v>
      </c>
      <c r="M4" s="1"/>
    </row>
    <row r="5" spans="1:13" ht="15.75" thickBot="1" x14ac:dyDescent="0.3">
      <c r="A5" s="23" t="s">
        <v>7</v>
      </c>
      <c r="B5" s="24"/>
      <c r="C5" s="25"/>
      <c r="D5" s="6"/>
      <c r="E5" s="6"/>
      <c r="F5" s="6"/>
      <c r="G5" s="6"/>
      <c r="H5" s="6"/>
      <c r="I5" s="7"/>
      <c r="J5" s="6"/>
      <c r="K5" s="6"/>
      <c r="L5" s="6"/>
      <c r="M5" s="1"/>
    </row>
    <row r="6" spans="1:13" ht="15.75" thickBot="1" x14ac:dyDescent="0.3">
      <c r="A6" s="23" t="s">
        <v>8</v>
      </c>
      <c r="B6" s="24"/>
      <c r="C6" s="25"/>
      <c r="D6" s="6"/>
      <c r="E6" s="6"/>
      <c r="F6" s="6"/>
      <c r="G6" s="6"/>
      <c r="H6" s="6"/>
      <c r="I6" s="7"/>
      <c r="J6" s="6"/>
      <c r="K6" s="6"/>
      <c r="L6" s="6"/>
      <c r="M6" s="1"/>
    </row>
    <row r="7" spans="1:13" ht="15.75" thickBot="1" x14ac:dyDescent="0.3">
      <c r="A7" s="23" t="s">
        <v>9</v>
      </c>
      <c r="B7" s="24"/>
      <c r="C7" s="25"/>
      <c r="D7" s="6">
        <v>6</v>
      </c>
      <c r="E7" s="6">
        <f>SUM(E5:E6)</f>
        <v>0</v>
      </c>
      <c r="F7" s="6">
        <f>SUM(F5:F6)</f>
        <v>0</v>
      </c>
      <c r="G7" s="6">
        <v>10</v>
      </c>
      <c r="H7" s="6">
        <f>SUM(H5:H6)</f>
        <v>0</v>
      </c>
      <c r="I7" s="6">
        <f>SUM(I5:I6)</f>
        <v>0</v>
      </c>
      <c r="J7" s="6">
        <v>11</v>
      </c>
      <c r="K7" s="6">
        <f>SUM(K5:K6)</f>
        <v>0</v>
      </c>
      <c r="L7" s="6">
        <f>SUM(L5:L6)</f>
        <v>0</v>
      </c>
      <c r="M7" s="1"/>
    </row>
    <row r="8" spans="1:13" ht="15.75" thickBot="1" x14ac:dyDescent="0.3">
      <c r="A8" s="23" t="s">
        <v>10</v>
      </c>
      <c r="B8" s="24"/>
      <c r="C8" s="25"/>
      <c r="D8" s="6"/>
      <c r="E8" s="6"/>
      <c r="F8" s="6"/>
      <c r="G8" s="6"/>
      <c r="H8" s="6"/>
      <c r="I8" s="6"/>
      <c r="J8" s="6"/>
      <c r="K8" s="6"/>
      <c r="L8" s="6"/>
      <c r="M8" s="1"/>
    </row>
    <row r="9" spans="1:13" ht="15.75" thickBot="1" x14ac:dyDescent="0.3">
      <c r="A9" s="23" t="s">
        <v>11</v>
      </c>
      <c r="B9" s="24"/>
      <c r="C9" s="25"/>
      <c r="D9" s="6">
        <v>12</v>
      </c>
      <c r="E9" s="6">
        <f>SUM(E5:E6,E8)</f>
        <v>0</v>
      </c>
      <c r="F9" s="6">
        <f>SUM(F5:F6,F8)</f>
        <v>0</v>
      </c>
      <c r="G9" s="6">
        <v>20</v>
      </c>
      <c r="H9" s="6">
        <f>SUM(H5:H6,H8)</f>
        <v>0</v>
      </c>
      <c r="I9" s="6">
        <f>SUM(I5:I6,I8)</f>
        <v>0</v>
      </c>
      <c r="J9" s="6">
        <v>22</v>
      </c>
      <c r="K9" s="6">
        <f>SUM(K5:K6,K8)</f>
        <v>0</v>
      </c>
      <c r="L9" s="6">
        <f>SUM(L5:L6,L8)</f>
        <v>0</v>
      </c>
      <c r="M9" s="1"/>
    </row>
    <row r="10" spans="1:13" ht="15.75" thickBot="1" x14ac:dyDescent="0.3">
      <c r="A10" s="23" t="s">
        <v>12</v>
      </c>
      <c r="B10" s="24"/>
      <c r="C10" s="25"/>
      <c r="D10" s="6"/>
      <c r="E10" s="6"/>
      <c r="F10" s="6"/>
      <c r="G10" s="6"/>
      <c r="H10" s="6"/>
      <c r="I10" s="6"/>
      <c r="J10" s="6"/>
      <c r="K10" s="6"/>
      <c r="L10" s="6"/>
      <c r="M10" s="1"/>
    </row>
    <row r="11" spans="1:13" ht="15.75" thickBot="1" x14ac:dyDescent="0.3">
      <c r="A11" s="23" t="s">
        <v>13</v>
      </c>
      <c r="B11" s="24"/>
      <c r="C11" s="25"/>
      <c r="D11" s="6"/>
      <c r="E11" s="6"/>
      <c r="F11" s="6"/>
      <c r="G11" s="6"/>
      <c r="H11" s="6"/>
      <c r="I11" s="6"/>
      <c r="J11" s="6"/>
      <c r="K11" s="6"/>
      <c r="L11" s="6"/>
      <c r="M11" s="1"/>
    </row>
    <row r="12" spans="1:13" ht="15.75" thickBot="1" x14ac:dyDescent="0.3">
      <c r="A12" s="23" t="s">
        <v>14</v>
      </c>
      <c r="B12" s="24"/>
      <c r="C12" s="25"/>
      <c r="D12" s="6">
        <v>18</v>
      </c>
      <c r="E12" s="6">
        <f>SUM(E5:E6,E8,E10,E11)</f>
        <v>0</v>
      </c>
      <c r="F12" s="6">
        <f>SUM(F5:F6,F8,F10,F11)</f>
        <v>0</v>
      </c>
      <c r="G12" s="6">
        <v>30</v>
      </c>
      <c r="H12" s="6">
        <f>SUM(H5:H6,H8,H10:H11)</f>
        <v>0</v>
      </c>
      <c r="I12" s="6">
        <f>SUM(I5:I6,I8,I10:I11)</f>
        <v>0</v>
      </c>
      <c r="J12" s="6">
        <v>33</v>
      </c>
      <c r="K12" s="6">
        <f>SUM(K5:K6,K8,K10:K11)</f>
        <v>0</v>
      </c>
      <c r="L12" s="6">
        <f>SUM(L5:L6,L8,L10:L11)</f>
        <v>0</v>
      </c>
      <c r="M12" s="1"/>
    </row>
    <row r="13" spans="1:13" ht="15.75" thickBot="1" x14ac:dyDescent="0.3">
      <c r="A13" s="8" t="s">
        <v>36</v>
      </c>
      <c r="B13" s="9"/>
      <c r="C13" s="10"/>
      <c r="D13" s="6"/>
      <c r="E13" s="6"/>
      <c r="F13" s="6"/>
      <c r="G13" s="6"/>
      <c r="H13" s="6"/>
      <c r="I13" s="7"/>
      <c r="J13" s="6"/>
      <c r="K13" s="6"/>
      <c r="L13" s="6"/>
      <c r="M13" s="1"/>
    </row>
    <row r="14" spans="1:13" ht="15.75" thickBot="1" x14ac:dyDescent="0.3">
      <c r="A14" s="8" t="s">
        <v>30</v>
      </c>
      <c r="B14" s="9"/>
      <c r="C14" s="10"/>
      <c r="D14" s="6"/>
      <c r="E14" s="6">
        <f>E13*2</f>
        <v>0</v>
      </c>
      <c r="F14" s="6"/>
      <c r="G14" s="6"/>
      <c r="H14" s="6">
        <f>H13*2</f>
        <v>0</v>
      </c>
      <c r="I14" s="7"/>
      <c r="J14" s="6"/>
      <c r="K14" s="6">
        <f>K13*2</f>
        <v>0</v>
      </c>
      <c r="L14" s="6"/>
      <c r="M14" s="1"/>
    </row>
    <row r="15" spans="1:13" ht="15.75" thickBot="1" x14ac:dyDescent="0.3">
      <c r="A15" s="8" t="s">
        <v>37</v>
      </c>
      <c r="B15" s="9"/>
      <c r="C15" s="10"/>
      <c r="D15" s="6"/>
      <c r="E15" s="6"/>
      <c r="F15" s="6"/>
      <c r="G15" s="6"/>
      <c r="H15" s="6"/>
      <c r="I15" s="7"/>
      <c r="J15" s="6"/>
      <c r="K15" s="6"/>
      <c r="L15" s="6"/>
      <c r="M15" s="1"/>
    </row>
    <row r="16" spans="1:13" ht="15.75" thickBot="1" x14ac:dyDescent="0.3">
      <c r="A16" s="8" t="s">
        <v>31</v>
      </c>
      <c r="B16" s="9"/>
      <c r="C16" s="10"/>
      <c r="D16" s="6"/>
      <c r="E16" s="6">
        <f>E15*1.5</f>
        <v>0</v>
      </c>
      <c r="F16" s="6"/>
      <c r="G16" s="6"/>
      <c r="H16" s="6">
        <f>H15*1.5</f>
        <v>0</v>
      </c>
      <c r="I16" s="7"/>
      <c r="J16" s="6"/>
      <c r="K16" s="6">
        <f>K15*1.5</f>
        <v>0</v>
      </c>
      <c r="L16" s="6"/>
      <c r="M16" s="1"/>
    </row>
    <row r="17" spans="1:15" ht="15.75" thickBot="1" x14ac:dyDescent="0.3">
      <c r="A17" s="23" t="s">
        <v>15</v>
      </c>
      <c r="B17" s="24"/>
      <c r="C17" s="25"/>
      <c r="D17" s="11" t="s">
        <v>32</v>
      </c>
      <c r="E17" s="6">
        <f>SUM(E14,E16)</f>
        <v>0</v>
      </c>
      <c r="F17" s="12"/>
      <c r="G17" s="6" t="s">
        <v>33</v>
      </c>
      <c r="H17" s="6">
        <f>SUM(H14,H16)</f>
        <v>0</v>
      </c>
      <c r="I17" s="12"/>
      <c r="J17" s="6" t="s">
        <v>34</v>
      </c>
      <c r="K17" s="6">
        <f>SUM(K14,K16)</f>
        <v>0</v>
      </c>
      <c r="L17" s="12"/>
      <c r="M17" s="1"/>
    </row>
    <row r="18" spans="1:15" ht="15.75" thickBot="1" x14ac:dyDescent="0.3">
      <c r="A18" s="23" t="s">
        <v>16</v>
      </c>
      <c r="B18" s="24"/>
      <c r="C18" s="25"/>
      <c r="D18" s="6">
        <v>18</v>
      </c>
      <c r="E18" s="6">
        <f>SUM(E12,E17)-E13-E15</f>
        <v>0</v>
      </c>
      <c r="F18" s="13">
        <f>SUM(F12,E17)-E13-E15</f>
        <v>0</v>
      </c>
      <c r="G18" s="6">
        <v>30</v>
      </c>
      <c r="H18" s="6">
        <f>SUM(H12,H17)-H13-H15</f>
        <v>0</v>
      </c>
      <c r="I18" s="13">
        <f>SUM(I12,H17)-H13-H15</f>
        <v>0</v>
      </c>
      <c r="J18" s="6">
        <v>33</v>
      </c>
      <c r="K18" s="6">
        <f>SUM(K12,K17)-K13-K15</f>
        <v>0</v>
      </c>
      <c r="L18" s="13">
        <f>SUM(L12,K17)-K13-K15</f>
        <v>0</v>
      </c>
      <c r="M18" s="1"/>
    </row>
    <row r="19" spans="1:15" ht="15.75" thickBot="1" x14ac:dyDescent="0.3">
      <c r="A19" s="28" t="s">
        <v>17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1"/>
    </row>
    <row r="20" spans="1:15" ht="15.75" thickBot="1" x14ac:dyDescent="0.3">
      <c r="A20" s="23" t="s">
        <v>7</v>
      </c>
      <c r="B20" s="24"/>
      <c r="C20" s="25"/>
      <c r="D20" s="6"/>
      <c r="E20" s="6"/>
      <c r="F20" s="6"/>
      <c r="G20" s="6"/>
      <c r="H20" s="6"/>
      <c r="I20" s="7"/>
      <c r="J20" s="6"/>
      <c r="K20" s="6"/>
      <c r="L20" s="6"/>
      <c r="M20" s="1"/>
    </row>
    <row r="21" spans="1:15" ht="15.75" thickBot="1" x14ac:dyDescent="0.3">
      <c r="A21" s="23" t="s">
        <v>8</v>
      </c>
      <c r="B21" s="24"/>
      <c r="C21" s="25"/>
      <c r="D21" s="6"/>
      <c r="E21" s="6"/>
      <c r="F21" s="6"/>
      <c r="G21" s="6"/>
      <c r="H21" s="6"/>
      <c r="I21" s="7"/>
      <c r="J21" s="6"/>
      <c r="K21" s="6"/>
      <c r="L21" s="6"/>
      <c r="M21" s="1"/>
    </row>
    <row r="22" spans="1:15" ht="15.75" thickBot="1" x14ac:dyDescent="0.3">
      <c r="A22" s="23" t="s">
        <v>9</v>
      </c>
      <c r="B22" s="24"/>
      <c r="C22" s="25"/>
      <c r="D22" s="6"/>
      <c r="E22" s="6">
        <f>SUM(E20:E21)</f>
        <v>0</v>
      </c>
      <c r="F22" s="6">
        <f>SUM(F20:F21)</f>
        <v>0</v>
      </c>
      <c r="G22" s="6"/>
      <c r="H22" s="6">
        <f>SUM(H20:H21)</f>
        <v>0</v>
      </c>
      <c r="I22" s="6">
        <f>SUM(I20:I21)</f>
        <v>0</v>
      </c>
      <c r="J22" s="6">
        <v>3</v>
      </c>
      <c r="K22" s="6">
        <f>SUM(K20:K21)</f>
        <v>0</v>
      </c>
      <c r="L22" s="6">
        <f>SUM(L20:L21)</f>
        <v>0</v>
      </c>
      <c r="M22" s="1"/>
    </row>
    <row r="23" spans="1:15" ht="15.75" thickBot="1" x14ac:dyDescent="0.3">
      <c r="A23" s="23" t="s">
        <v>10</v>
      </c>
      <c r="B23" s="24"/>
      <c r="C23" s="25"/>
      <c r="D23" s="6"/>
      <c r="E23" s="6"/>
      <c r="F23" s="6"/>
      <c r="G23" s="6"/>
      <c r="H23" s="6"/>
      <c r="I23" s="7"/>
      <c r="J23" s="6"/>
      <c r="K23" s="6"/>
      <c r="L23" s="6"/>
      <c r="M23" s="1"/>
    </row>
    <row r="24" spans="1:15" ht="15.75" thickBot="1" x14ac:dyDescent="0.3">
      <c r="A24" s="23" t="s">
        <v>11</v>
      </c>
      <c r="B24" s="24"/>
      <c r="C24" s="25"/>
      <c r="D24" s="6"/>
      <c r="E24" s="6">
        <f>SUM(E20:E21,E23)</f>
        <v>0</v>
      </c>
      <c r="F24" s="6">
        <f>SUM(F20:F21,F23)</f>
        <v>0</v>
      </c>
      <c r="G24" s="6"/>
      <c r="H24" s="6">
        <f t="shared" ref="H24:I24" si="0">SUM(H20:H21,H23)</f>
        <v>0</v>
      </c>
      <c r="I24" s="6">
        <f t="shared" si="0"/>
        <v>0</v>
      </c>
      <c r="J24" s="6"/>
      <c r="K24" s="6">
        <f t="shared" ref="K24" si="1">SUM(K20:K21,K23)</f>
        <v>0</v>
      </c>
      <c r="L24" s="6">
        <f>SUM(L20:L21,L23)</f>
        <v>0</v>
      </c>
      <c r="M24" s="1"/>
    </row>
    <row r="25" spans="1:15" ht="15.75" thickBot="1" x14ac:dyDescent="0.3">
      <c r="A25" s="23" t="s">
        <v>12</v>
      </c>
      <c r="B25" s="24"/>
      <c r="C25" s="25"/>
      <c r="D25" s="6"/>
      <c r="E25" s="6"/>
      <c r="F25" s="6"/>
      <c r="G25" s="6"/>
      <c r="H25" s="6"/>
      <c r="I25" s="7"/>
      <c r="J25" s="6"/>
      <c r="K25" s="6"/>
      <c r="L25" s="6"/>
      <c r="M25" s="1"/>
      <c r="O25" t="s">
        <v>35</v>
      </c>
    </row>
    <row r="26" spans="1:15" ht="15.75" thickBot="1" x14ac:dyDescent="0.3">
      <c r="A26" s="23" t="s">
        <v>18</v>
      </c>
      <c r="B26" s="24"/>
      <c r="C26" s="25"/>
      <c r="D26" s="6">
        <v>6</v>
      </c>
      <c r="E26" s="6">
        <f>SUM(E20:E21,E23,E25)</f>
        <v>0</v>
      </c>
      <c r="F26" s="6">
        <f>SUM(F20:F21,F23,F25)</f>
        <v>0</v>
      </c>
      <c r="G26" s="6">
        <v>9</v>
      </c>
      <c r="H26" s="6">
        <f t="shared" ref="H26:I26" si="2">SUM(H20:H21,H23,H25)</f>
        <v>0</v>
      </c>
      <c r="I26" s="6">
        <f t="shared" si="2"/>
        <v>0</v>
      </c>
      <c r="J26" s="6">
        <v>3</v>
      </c>
      <c r="K26" s="6">
        <f t="shared" ref="K26" si="3">SUM(K20:K21,K23,K25)</f>
        <v>0</v>
      </c>
      <c r="L26" s="6">
        <f>SUM(L20:L21,L23,L25)</f>
        <v>0</v>
      </c>
      <c r="M26" s="1"/>
    </row>
    <row r="27" spans="1:15" ht="15.75" thickBot="1" x14ac:dyDescent="0.3">
      <c r="A27" s="8" t="s">
        <v>36</v>
      </c>
      <c r="B27" s="9"/>
      <c r="C27" s="10"/>
      <c r="D27" s="6"/>
      <c r="E27" s="6"/>
      <c r="F27" s="6"/>
      <c r="G27" s="6"/>
      <c r="H27" s="6"/>
      <c r="I27" s="6"/>
      <c r="J27" s="6"/>
      <c r="K27" s="6"/>
      <c r="L27" s="6"/>
      <c r="M27" s="1"/>
    </row>
    <row r="28" spans="1:15" ht="15.75" thickBot="1" x14ac:dyDescent="0.3">
      <c r="A28" s="8" t="s">
        <v>30</v>
      </c>
      <c r="B28" s="9"/>
      <c r="C28" s="10"/>
      <c r="D28" s="6"/>
      <c r="E28" s="6">
        <f>E27*2</f>
        <v>0</v>
      </c>
      <c r="F28" s="6"/>
      <c r="G28" s="6"/>
      <c r="H28" s="6">
        <f>H27*2</f>
        <v>0</v>
      </c>
      <c r="I28" s="6"/>
      <c r="J28" s="6"/>
      <c r="K28" s="6">
        <f>K27*2</f>
        <v>0</v>
      </c>
      <c r="L28" s="6"/>
      <c r="M28" s="1"/>
    </row>
    <row r="29" spans="1:15" ht="15.75" thickBot="1" x14ac:dyDescent="0.3">
      <c r="A29" s="8" t="s">
        <v>37</v>
      </c>
      <c r="B29" s="9"/>
      <c r="C29" s="10"/>
      <c r="D29" s="6"/>
      <c r="E29" s="6"/>
      <c r="F29" s="6"/>
      <c r="G29" s="6"/>
      <c r="H29" s="6"/>
      <c r="I29" s="6"/>
      <c r="J29" s="6"/>
      <c r="K29" s="6"/>
      <c r="L29" s="6"/>
      <c r="M29" s="1"/>
    </row>
    <row r="30" spans="1:15" ht="15.75" thickBot="1" x14ac:dyDescent="0.3">
      <c r="A30" s="8" t="s">
        <v>31</v>
      </c>
      <c r="B30" s="9"/>
      <c r="C30" s="10"/>
      <c r="D30" s="6"/>
      <c r="E30" s="6">
        <f>E29*1.5</f>
        <v>0</v>
      </c>
      <c r="F30" s="6"/>
      <c r="G30" s="6"/>
      <c r="H30" s="6">
        <f>H29*1.5</f>
        <v>0</v>
      </c>
      <c r="I30" s="6"/>
      <c r="J30" s="6"/>
      <c r="K30" s="6">
        <f>K29*1.5</f>
        <v>0</v>
      </c>
      <c r="L30" s="6"/>
      <c r="M30" s="1"/>
    </row>
    <row r="31" spans="1:15" ht="15.75" thickBot="1" x14ac:dyDescent="0.3">
      <c r="A31" s="23" t="s">
        <v>15</v>
      </c>
      <c r="B31" s="24"/>
      <c r="C31" s="25"/>
      <c r="D31" s="11" t="s">
        <v>32</v>
      </c>
      <c r="E31" s="6">
        <f>SUM(E28:E30)</f>
        <v>0</v>
      </c>
      <c r="F31" s="12"/>
      <c r="G31" s="6" t="s">
        <v>33</v>
      </c>
      <c r="H31" s="6">
        <f>SUM(H28:H30)</f>
        <v>0</v>
      </c>
      <c r="I31" s="12"/>
      <c r="J31" s="6" t="s">
        <v>34</v>
      </c>
      <c r="K31" s="6">
        <f>SUM(K28:K30)</f>
        <v>0</v>
      </c>
      <c r="L31" s="12"/>
      <c r="M31" s="1"/>
    </row>
    <row r="32" spans="1:15" ht="15.75" thickBot="1" x14ac:dyDescent="0.3">
      <c r="A32" s="23" t="s">
        <v>16</v>
      </c>
      <c r="B32" s="24"/>
      <c r="C32" s="25"/>
      <c r="D32" s="6">
        <v>6</v>
      </c>
      <c r="E32" s="6">
        <f>SUM(E26,E31)</f>
        <v>0</v>
      </c>
      <c r="F32" s="13">
        <f>SUM(F26,E31)-E27-E29</f>
        <v>0</v>
      </c>
      <c r="G32" s="13">
        <v>9</v>
      </c>
      <c r="H32" s="13">
        <f>SUM(H26,H31)</f>
        <v>0</v>
      </c>
      <c r="I32" s="13">
        <f>SUM(I26,H31)-H27-H29</f>
        <v>0</v>
      </c>
      <c r="J32" s="13">
        <v>3</v>
      </c>
      <c r="K32" s="13">
        <f>SUM(K26,K31)</f>
        <v>0</v>
      </c>
      <c r="L32" s="13">
        <f>SUM(L26,K31)-K27-K29</f>
        <v>0</v>
      </c>
      <c r="M32" s="1"/>
    </row>
    <row r="33" spans="1:63" ht="15.75" thickBot="1" x14ac:dyDescent="0.3">
      <c r="A33" s="23" t="s">
        <v>19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  <c r="M33" s="1"/>
    </row>
    <row r="34" spans="1:63" ht="15.75" thickBot="1" x14ac:dyDescent="0.3">
      <c r="A34" s="23" t="s">
        <v>20</v>
      </c>
      <c r="B34" s="24"/>
      <c r="C34" s="25"/>
      <c r="D34" s="6">
        <v>6</v>
      </c>
      <c r="E34" s="21"/>
      <c r="F34" s="22"/>
      <c r="G34" s="6">
        <v>10</v>
      </c>
      <c r="H34" s="26"/>
      <c r="I34" s="27"/>
      <c r="J34" s="6">
        <v>11</v>
      </c>
      <c r="K34" s="21"/>
      <c r="L34" s="22"/>
      <c r="M34" s="1"/>
    </row>
    <row r="35" spans="1:63" ht="30.75" thickBot="1" x14ac:dyDescent="0.3">
      <c r="A35" s="14" t="s">
        <v>21</v>
      </c>
      <c r="B35" s="15" t="s">
        <v>22</v>
      </c>
      <c r="C35" s="11" t="s">
        <v>23</v>
      </c>
      <c r="D35" s="6"/>
      <c r="E35" s="21"/>
      <c r="F35" s="22"/>
      <c r="G35" s="6"/>
      <c r="H35" s="21"/>
      <c r="I35" s="22"/>
      <c r="J35" s="6"/>
      <c r="K35" s="21"/>
      <c r="L35" s="22"/>
      <c r="M35" s="1"/>
    </row>
    <row r="36" spans="1:63" ht="15.75" thickBot="1" x14ac:dyDescent="0.3">
      <c r="A36" s="14" t="s">
        <v>28</v>
      </c>
      <c r="B36" s="15"/>
      <c r="C36" s="11"/>
      <c r="D36" s="6"/>
      <c r="E36" s="21">
        <f>E35*2</f>
        <v>0</v>
      </c>
      <c r="F36" s="22"/>
      <c r="G36" s="6"/>
      <c r="H36" s="21">
        <f>H35*2</f>
        <v>0</v>
      </c>
      <c r="I36" s="22"/>
      <c r="J36" s="6"/>
      <c r="K36" s="21">
        <f>K35*2</f>
        <v>0</v>
      </c>
      <c r="L36" s="22"/>
      <c r="M36" s="1"/>
    </row>
    <row r="37" spans="1:63" s="2" customFormat="1" ht="15.75" thickBot="1" x14ac:dyDescent="0.3">
      <c r="A37" s="16" t="s">
        <v>24</v>
      </c>
      <c r="B37" s="17" t="s">
        <v>25</v>
      </c>
      <c r="C37" s="10" t="s">
        <v>26</v>
      </c>
      <c r="D37" s="18"/>
      <c r="E37" s="21"/>
      <c r="F37" s="22"/>
      <c r="G37" s="18"/>
      <c r="H37" s="21"/>
      <c r="I37" s="22"/>
      <c r="J37" s="18"/>
      <c r="K37" s="21"/>
      <c r="L37" s="22"/>
      <c r="M37" s="3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15.75" thickBot="1" x14ac:dyDescent="0.3">
      <c r="A38" s="14" t="s">
        <v>29</v>
      </c>
      <c r="B38" s="11"/>
      <c r="C38" s="11"/>
      <c r="D38" s="6"/>
      <c r="E38" s="19">
        <f>E37*1.5</f>
        <v>0</v>
      </c>
      <c r="F38" s="20"/>
      <c r="G38" s="6"/>
      <c r="H38" s="19">
        <f>H37*1.5</f>
        <v>0</v>
      </c>
      <c r="I38" s="20"/>
      <c r="J38" s="6"/>
      <c r="K38" s="19">
        <f>K37*1.5</f>
        <v>0</v>
      </c>
      <c r="L38" s="20"/>
      <c r="M38" s="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</sheetData>
  <mergeCells count="48">
    <mergeCell ref="A9:C9"/>
    <mergeCell ref="A1:C1"/>
    <mergeCell ref="D1:F2"/>
    <mergeCell ref="G1:I2"/>
    <mergeCell ref="J1:L2"/>
    <mergeCell ref="A2:C4"/>
    <mergeCell ref="D3:D4"/>
    <mergeCell ref="E3:F3"/>
    <mergeCell ref="G3:G4"/>
    <mergeCell ref="H3:I3"/>
    <mergeCell ref="J3:J4"/>
    <mergeCell ref="K3:L3"/>
    <mergeCell ref="A5:C5"/>
    <mergeCell ref="A6:C6"/>
    <mergeCell ref="A7:C7"/>
    <mergeCell ref="A8:C8"/>
    <mergeCell ref="A25:C25"/>
    <mergeCell ref="A10:C10"/>
    <mergeCell ref="A11:C11"/>
    <mergeCell ref="A12:C12"/>
    <mergeCell ref="A17:C17"/>
    <mergeCell ref="A18:C18"/>
    <mergeCell ref="A19:L19"/>
    <mergeCell ref="A20:C20"/>
    <mergeCell ref="A21:C21"/>
    <mergeCell ref="A22:C22"/>
    <mergeCell ref="A23:C23"/>
    <mergeCell ref="A24:C24"/>
    <mergeCell ref="A26:C26"/>
    <mergeCell ref="A31:C31"/>
    <mergeCell ref="A32:C32"/>
    <mergeCell ref="A33:L33"/>
    <mergeCell ref="A34:C34"/>
    <mergeCell ref="E34:F34"/>
    <mergeCell ref="H34:I34"/>
    <mergeCell ref="K34:L34"/>
    <mergeCell ref="E35:F35"/>
    <mergeCell ref="H35:I35"/>
    <mergeCell ref="K35:L35"/>
    <mergeCell ref="E37:F37"/>
    <mergeCell ref="H37:I37"/>
    <mergeCell ref="K37:L37"/>
    <mergeCell ref="E38:F38"/>
    <mergeCell ref="H38:I38"/>
    <mergeCell ref="K38:L38"/>
    <mergeCell ref="E36:F36"/>
    <mergeCell ref="H36:I36"/>
    <mergeCell ref="K36:L36"/>
  </mergeCells>
  <pageMargins left="0.7" right="0.7" top="0.75" bottom="0.75" header="0.3" footer="0.3"/>
  <pageSetup paperSize="9" scale="5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Jovanović Glavaš</dc:creator>
  <cp:lastModifiedBy>Jasna</cp:lastModifiedBy>
  <cp:lastPrinted>2018-12-05T17:18:52Z</cp:lastPrinted>
  <dcterms:created xsi:type="dcterms:W3CDTF">2018-10-17T08:03:30Z</dcterms:created>
  <dcterms:modified xsi:type="dcterms:W3CDTF">2018-12-11T12:53:56Z</dcterms:modified>
</cp:coreProperties>
</file>